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<sst xmlns="http://schemas.openxmlformats.org/spreadsheetml/2006/main" count="342" uniqueCount="261">
  <si>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</si>
  <si>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</si>
  <si>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</si>
  <si>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</si>
  <si>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</si>
  <si>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</si>
  <si>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</si>
  <si>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</si>
  <si>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</si>
  <si>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</si>
  <si>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</si>
  <si>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</si>
  <si>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</si>
  <si>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</si>
  <si>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</si>
  <si>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</si>
  <si>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</si>
  <si>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</si>
  <si>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</si>
  <si>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</si>
  <si>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</si>
  <si>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</si>
  <si>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</si>
  <si>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</si>
  <si>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</si>
  <si>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</si>
  <si>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</si>
  <si>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</si>
  <si>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</si>
  <si>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</si>
  <si>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</si>
  <si>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</si>
  <si>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</si>
  <si>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</si>
  <si>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</si>
  <si>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</si>
  <si>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</si>
  <si>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</si>
  <si>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</si>
  <si>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</si>
  <si>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</si>
  <si>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</si>
  <si>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</si>
  <si>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</si>
  <si>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</si>
  <si>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</si>
  <si>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</si>
  <si>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</si>
  <si>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</si>
  <si>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</si>
  <si>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</si>
  <si>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</si>
  <si>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</si>
  <si>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</si>
  <si>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</si>
  <si>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</si>
  <si>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</si>
  <si>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</si>
  <si>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</si>
  <si>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</si>
  <si>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</si>
  <si>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</si>
  <si>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</si>
  <si>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</si>
  <si>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</si>
  <si>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</si>
  <si>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</si>
  <si>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</si>
  <si>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</si>
  <si>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</si>
  <si>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</si>
  <si>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</si>
  <si>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</si>
  <si>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</si>
  <si>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</si>
  <si>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</si>
  <si>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</si>
  <si>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</si>
  <si>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</si>
  <si>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</si>
  <si>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</si>
  <si>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</si>
  <si>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</si>
  <si>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</si>
  <si>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</si>
  <si>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</si>
  <si>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</si>
  <si>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</si>
  <si>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</si>
  <si>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</si>
  <si>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</si>
  <si>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</si>
  <si>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</si>
  <si>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</si>
  <si>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</si>
  <si>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</si>
  <si>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</si>
  <si>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</si>
  <si>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</si>
  <si>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</si>
  <si>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</si>
  <si>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</si>
  <si>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</si>
  <si>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</si>
  <si>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</si>
  <si>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</si>
  <si>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</si>
  <si>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</si>
  <si>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</si>
  <si>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</si>
  <si>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</si>
  <si>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</si>
  <si>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</si>
  <si>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</si>
  <si>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</si>
  <si>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</si>
  <si>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</si>
  <si>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</si>
  <si>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</si>
  <si>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</si>
  <si>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</si>
  <si>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</si>
  <si>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</si>
  <si>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</si>
  <si>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</si>
  <si>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</si>
  <si>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</si>
  <si>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</si>
  <si>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</si>
  <si>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</si>
  <si>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</si>
  <si>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</si>
  <si>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</si>
  <si>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</si>
  <si>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</si>
  <si>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</si>
  <si>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</si>
  <si>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</si>
  <si>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</si>
  <si>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</si>
  <si>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</si>
  <si>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</si>
  <si>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</si>
  <si>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</si>
  <si>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</si>
  <si>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</si>
  <si>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</si>
  <si>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</si>
  <si>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</si>
  <si>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</si>
  <si>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</si>
  <si>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</si>
  <si>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</si>
  <si>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</si>
  <si>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</si>
  <si>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</si>
  <si>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</si>
  <si>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</si>
  <si>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</si>
  <si>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</si>
  <si>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</si>
  <si>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</si>
  <si>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</si>
  <si>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</si>
  <si>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</si>
  <si>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</si>
  <si>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</si>
  <si>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</si>
  <si>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</si>
  <si>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</si>
  <si>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</si>
  <si>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</si>
  <si>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</si>
  <si>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</si>
  <si>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</si>
  <si>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</si>
  <si>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</si>
  <si>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</si>
  <si>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</si>
  <si>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</si>
  <si>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</si>
  <si>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</si>
  <si>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</si>
  <si>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</si>
  <si>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</si>
  <si>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</si>
  <si>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</si>
  <si>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</si>
  <si>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</si>
  <si>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</si>
  <si>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</si>
  <si>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</si>
  <si>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</si>
  <si>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</si>
  <si>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</si>
  <si>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</si>
  <si>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</si>
  <si>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</si>
  <si>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</si>
  <si>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</si>
  <si>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</si>
  <si>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</si>
  <si>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</si>
  <si>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</si>
  <si>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</si>
  <si>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</si>
  <si>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</si>
  <si>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</si>
  <si>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</si>
  <si>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</si>
  <si>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</si>
  <si>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</si>
  <si>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</si>
  <si>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</si>
  <si>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</si>
  <si>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</si>
  <si>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</si>
  <si>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</si>
  <si>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</si>
  <si>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</si>
  <si>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</si>
  <si>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</si>
  <si>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</si>
  <si>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</si>
  <si>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</si>
  <si>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</si>
  <si>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</si>
  <si>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</si>
  <si>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</si>
  <si>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</si>
  <si>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</si>
  <si>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</si>
  <si>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</si>
  <si>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</si>
  <si>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</si>
  <si>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</si>
  <si>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</si>
  <si>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</si>
  <si>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</si>
  <si>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</si>
  <si>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</si>
  <si>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</si>
  <si>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</si>
  <si>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</si>
  <si>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</si>
  <si>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</si>
  <si>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</si>
  <si>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</si>
  <si>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</si>
  <si>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</si>
  <si>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</si>
  <si>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</si>
  <si>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</si>
  <si>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Каварна</t>
  </si>
  <si>
    <t>месеца на 2010 г.</t>
  </si>
  <si>
    <t>Съставил: Елена Шопова</t>
  </si>
  <si>
    <t>Телефон: 0570 8-10-20</t>
  </si>
  <si>
    <t>Административен секретар:</t>
  </si>
  <si>
    <t>(Кр. Георгиева)</t>
  </si>
  <si>
    <t>(К. Добрева)</t>
  </si>
  <si>
    <t>Дата: 19.01.2011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</si>
</sst>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15" applyFont="1" applyProtection="1">
      <alignment/>
      <protection locked="0"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09" t="s">
        <v>253</v>
      </c>
      <c r="K1" s="23" t="s">
        <v>200</v>
      </c>
      <c r="L1" s="108">
        <v>12</v>
      </c>
      <c r="M1" s="129" t="s">
        <v>254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0" t="s">
        <v>201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48" t="s">
        <v>202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3" t="s">
        <v>60</v>
      </c>
      <c r="E3" s="173"/>
      <c r="F3" s="173"/>
      <c r="G3" s="174" t="s">
        <v>237</v>
      </c>
      <c r="H3" s="141" t="s">
        <v>61</v>
      </c>
      <c r="I3" s="142"/>
      <c r="J3" s="142"/>
      <c r="K3" s="143"/>
      <c r="L3" s="176" t="s">
        <v>142</v>
      </c>
      <c r="M3" s="177"/>
      <c r="N3" s="135" t="s">
        <v>195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157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5"/>
      <c r="H4" s="122" t="s">
        <v>238</v>
      </c>
      <c r="I4" s="134" t="s">
        <v>176</v>
      </c>
      <c r="J4" s="140" t="s">
        <v>167</v>
      </c>
      <c r="K4" s="140"/>
      <c r="L4" s="178"/>
      <c r="M4" s="179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153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.75">
      <c r="A5" s="131"/>
      <c r="B5" s="139"/>
      <c r="C5" s="146"/>
      <c r="D5" s="133"/>
      <c r="E5" s="133" t="s">
        <v>152</v>
      </c>
      <c r="F5" s="133" t="s">
        <v>136</v>
      </c>
      <c r="G5" s="175"/>
      <c r="H5" s="123"/>
      <c r="I5" s="136"/>
      <c r="J5" s="133" t="s">
        <v>7</v>
      </c>
      <c r="K5" s="134" t="s">
        <v>198</v>
      </c>
      <c r="L5" s="133" t="s">
        <v>8</v>
      </c>
      <c r="M5" s="133" t="s">
        <v>168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.75">
      <c r="A6" s="131"/>
      <c r="B6" s="139"/>
      <c r="C6" s="146"/>
      <c r="D6" s="133"/>
      <c r="E6" s="133"/>
      <c r="F6" s="133"/>
      <c r="G6" s="175"/>
      <c r="H6" s="123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5"/>
      <c r="H7" s="123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.75">
      <c r="A8" s="132"/>
      <c r="B8" s="139"/>
      <c r="C8" s="147"/>
      <c r="D8" s="134"/>
      <c r="E8" s="134"/>
      <c r="F8" s="134"/>
      <c r="G8" s="122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2</v>
      </c>
      <c r="D10" s="11">
        <v>8</v>
      </c>
      <c r="E10" s="11">
        <v>8</v>
      </c>
      <c r="F10" s="11"/>
      <c r="G10" s="110">
        <f>C10+D10</f>
        <v>10</v>
      </c>
      <c r="H10" s="110">
        <f>I10+J10</f>
        <v>6</v>
      </c>
      <c r="I10" s="11">
        <v>2</v>
      </c>
      <c r="J10" s="11">
        <v>4</v>
      </c>
      <c r="K10" s="11">
        <v>3</v>
      </c>
      <c r="L10" s="11"/>
      <c r="M10" s="11"/>
      <c r="N10" s="11">
        <v>4</v>
      </c>
      <c r="O10" s="11"/>
      <c r="P10" s="119">
        <f>G10-H10</f>
        <v>4</v>
      </c>
      <c r="Q10" s="25">
        <v>6</v>
      </c>
      <c r="R10" s="11"/>
      <c r="S10" s="11">
        <v>5</v>
      </c>
      <c r="T10" s="11"/>
      <c r="U10" s="11">
        <v>2</v>
      </c>
      <c r="V10" s="11">
        <v>1</v>
      </c>
      <c r="W10" s="11"/>
      <c r="X10" s="11"/>
      <c r="Y10" s="11">
        <v>3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5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/>
      <c r="E13" s="11"/>
      <c r="F13" s="11"/>
      <c r="G13" s="110">
        <f t="shared" si="0"/>
        <v>1</v>
      </c>
      <c r="H13" s="110">
        <f t="shared" si="1"/>
        <v>1</v>
      </c>
      <c r="I13" s="11">
        <v>1</v>
      </c>
      <c r="J13" s="11"/>
      <c r="K13" s="11"/>
      <c r="L13" s="11"/>
      <c r="M13" s="11"/>
      <c r="N13" s="11"/>
      <c r="O13" s="11"/>
      <c r="P13" s="119">
        <f t="shared" si="2"/>
        <v>0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/>
    </row>
    <row r="14" spans="1:27" ht="12.75">
      <c r="A14" s="72" t="s">
        <v>151</v>
      </c>
      <c r="B14" s="92" t="s">
        <v>17</v>
      </c>
      <c r="C14" s="25">
        <v>1</v>
      </c>
      <c r="D14" s="11"/>
      <c r="E14" s="11"/>
      <c r="F14" s="11"/>
      <c r="G14" s="110">
        <f t="shared" si="0"/>
        <v>1</v>
      </c>
      <c r="H14" s="110">
        <f>I14+J14</f>
        <v>1</v>
      </c>
      <c r="I14" s="11">
        <v>1</v>
      </c>
      <c r="J14" s="11"/>
      <c r="K14" s="11"/>
      <c r="L14" s="11"/>
      <c r="M14" s="11"/>
      <c r="N14" s="11"/>
      <c r="O14" s="11"/>
      <c r="P14" s="119">
        <f t="shared" si="2"/>
        <v>0</v>
      </c>
      <c r="Q14" s="25">
        <v>1</v>
      </c>
      <c r="R14" s="11"/>
      <c r="S14" s="11">
        <v>1</v>
      </c>
      <c r="T14" s="11"/>
      <c r="U14" s="11">
        <v>1</v>
      </c>
      <c r="V14" s="11">
        <v>1</v>
      </c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>
        <v>1</v>
      </c>
      <c r="D19" s="11">
        <v>1</v>
      </c>
      <c r="E19" s="11"/>
      <c r="F19" s="11"/>
      <c r="G19" s="110">
        <f t="shared" si="0"/>
        <v>2</v>
      </c>
      <c r="H19" s="110">
        <f t="shared" si="1"/>
        <v>2</v>
      </c>
      <c r="I19" s="11">
        <v>1</v>
      </c>
      <c r="J19" s="11">
        <v>1</v>
      </c>
      <c r="K19" s="11"/>
      <c r="L19" s="11"/>
      <c r="M19" s="11"/>
      <c r="N19" s="11">
        <v>2</v>
      </c>
      <c r="O19" s="11">
        <v>1</v>
      </c>
      <c r="P19" s="119">
        <f t="shared" si="2"/>
        <v>0</v>
      </c>
      <c r="Q19" s="25">
        <v>2</v>
      </c>
      <c r="R19" s="11"/>
      <c r="S19" s="11">
        <v>2</v>
      </c>
      <c r="T19" s="11"/>
      <c r="U19" s="11">
        <v>2</v>
      </c>
      <c r="V19" s="11">
        <v>2</v>
      </c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1</v>
      </c>
      <c r="E21" s="11">
        <v>1</v>
      </c>
      <c r="F21" s="11"/>
      <c r="G21" s="110">
        <f t="shared" si="0"/>
        <v>1</v>
      </c>
      <c r="H21" s="110">
        <f t="shared" si="1"/>
        <v>1</v>
      </c>
      <c r="I21" s="11">
        <v>1</v>
      </c>
      <c r="J21" s="11"/>
      <c r="K21" s="11"/>
      <c r="L21" s="11"/>
      <c r="M21" s="11"/>
      <c r="N21" s="11">
        <v>1</v>
      </c>
      <c r="O21" s="11"/>
      <c r="P21" s="119">
        <f t="shared" si="2"/>
        <v>0</v>
      </c>
      <c r="Q21" s="25">
        <v>1</v>
      </c>
      <c r="R21" s="11"/>
      <c r="S21" s="11">
        <v>1</v>
      </c>
      <c r="T21" s="11"/>
      <c r="U21" s="11">
        <v>1</v>
      </c>
      <c r="V21" s="11">
        <v>1</v>
      </c>
      <c r="W21" s="11"/>
      <c r="X21" s="11"/>
      <c r="Y21" s="11"/>
      <c r="Z21" s="11"/>
      <c r="AA21" s="28"/>
    </row>
    <row r="22" spans="1:27" ht="13.5" customHeight="1">
      <c r="A22" s="74" t="s">
        <v>187</v>
      </c>
      <c r="B22" s="91" t="s">
        <v>24</v>
      </c>
      <c r="C22" s="25">
        <v>7</v>
      </c>
      <c r="D22" s="11">
        <v>39</v>
      </c>
      <c r="E22" s="11">
        <v>39</v>
      </c>
      <c r="F22" s="11">
        <v>4</v>
      </c>
      <c r="G22" s="110">
        <f t="shared" si="0"/>
        <v>46</v>
      </c>
      <c r="H22" s="110">
        <f t="shared" si="1"/>
        <v>36</v>
      </c>
      <c r="I22" s="11">
        <v>24</v>
      </c>
      <c r="J22" s="11">
        <v>12</v>
      </c>
      <c r="K22" s="11">
        <v>10</v>
      </c>
      <c r="L22" s="11">
        <v>2</v>
      </c>
      <c r="M22" s="11">
        <v>2</v>
      </c>
      <c r="N22" s="11">
        <v>29</v>
      </c>
      <c r="O22" s="11">
        <v>10</v>
      </c>
      <c r="P22" s="119">
        <f t="shared" si="2"/>
        <v>10</v>
      </c>
      <c r="Q22" s="25">
        <v>63</v>
      </c>
      <c r="R22" s="11"/>
      <c r="S22" s="11">
        <v>50</v>
      </c>
      <c r="T22" s="11">
        <v>4</v>
      </c>
      <c r="U22" s="11">
        <v>40</v>
      </c>
      <c r="V22" s="11">
        <v>24</v>
      </c>
      <c r="W22" s="11">
        <v>2</v>
      </c>
      <c r="X22" s="11"/>
      <c r="Y22" s="11">
        <v>7</v>
      </c>
      <c r="Z22" s="11">
        <v>1</v>
      </c>
      <c r="AA22" s="28">
        <v>11</v>
      </c>
    </row>
    <row r="23" spans="1:27" ht="12.75">
      <c r="A23" s="72" t="s">
        <v>244</v>
      </c>
      <c r="B23" s="92" t="s">
        <v>25</v>
      </c>
      <c r="C23" s="25">
        <v>3</v>
      </c>
      <c r="D23" s="11">
        <v>36</v>
      </c>
      <c r="E23" s="11">
        <v>36</v>
      </c>
      <c r="F23" s="11">
        <v>3</v>
      </c>
      <c r="G23" s="110">
        <f t="shared" si="0"/>
        <v>39</v>
      </c>
      <c r="H23" s="110">
        <f t="shared" si="1"/>
        <v>31</v>
      </c>
      <c r="I23" s="11">
        <v>20</v>
      </c>
      <c r="J23" s="11">
        <v>11</v>
      </c>
      <c r="K23" s="11">
        <v>9</v>
      </c>
      <c r="L23" s="11">
        <v>2</v>
      </c>
      <c r="M23" s="11">
        <v>1</v>
      </c>
      <c r="N23" s="11">
        <v>27</v>
      </c>
      <c r="O23" s="11">
        <v>8</v>
      </c>
      <c r="P23" s="119">
        <f t="shared" si="2"/>
        <v>8</v>
      </c>
      <c r="Q23" s="25">
        <v>54</v>
      </c>
      <c r="R23" s="11"/>
      <c r="S23" s="11">
        <v>41</v>
      </c>
      <c r="T23" s="11">
        <v>4</v>
      </c>
      <c r="U23" s="11">
        <v>31</v>
      </c>
      <c r="V23" s="11">
        <v>16</v>
      </c>
      <c r="W23" s="11">
        <v>2</v>
      </c>
      <c r="X23" s="11"/>
      <c r="Y23" s="11">
        <v>7</v>
      </c>
      <c r="Z23" s="11">
        <v>1</v>
      </c>
      <c r="AA23" s="28">
        <v>10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245</v>
      </c>
      <c r="B25" s="92" t="s">
        <v>27</v>
      </c>
      <c r="C25" s="25">
        <v>2</v>
      </c>
      <c r="D25" s="11">
        <v>1</v>
      </c>
      <c r="E25" s="11">
        <v>1</v>
      </c>
      <c r="F25" s="11">
        <v>1</v>
      </c>
      <c r="G25" s="110">
        <f t="shared" si="0"/>
        <v>3</v>
      </c>
      <c r="H25" s="110">
        <f t="shared" si="1"/>
        <v>3</v>
      </c>
      <c r="I25" s="11">
        <v>2</v>
      </c>
      <c r="J25" s="11">
        <v>1</v>
      </c>
      <c r="K25" s="11">
        <v>1</v>
      </c>
      <c r="L25" s="11"/>
      <c r="M25" s="11">
        <v>1</v>
      </c>
      <c r="N25" s="11">
        <v>1</v>
      </c>
      <c r="O25" s="11">
        <v>1</v>
      </c>
      <c r="P25" s="119">
        <f t="shared" si="2"/>
        <v>0</v>
      </c>
      <c r="Q25" s="25">
        <v>3</v>
      </c>
      <c r="R25" s="11"/>
      <c r="S25" s="11">
        <v>3</v>
      </c>
      <c r="T25" s="11"/>
      <c r="U25" s="11">
        <v>3</v>
      </c>
      <c r="V25" s="11">
        <v>2</v>
      </c>
      <c r="W25" s="11"/>
      <c r="X25" s="11"/>
      <c r="Y25" s="11"/>
      <c r="Z25" s="11"/>
      <c r="AA25" s="28">
        <v>1</v>
      </c>
    </row>
    <row r="26" spans="1:27" ht="12.75">
      <c r="A26" s="72" t="s">
        <v>158</v>
      </c>
      <c r="B26" s="92" t="s">
        <v>28</v>
      </c>
      <c r="C26" s="25"/>
      <c r="D26" s="11">
        <v>3</v>
      </c>
      <c r="E26" s="11">
        <v>3</v>
      </c>
      <c r="F26" s="11"/>
      <c r="G26" s="110">
        <f t="shared" si="0"/>
        <v>3</v>
      </c>
      <c r="H26" s="110">
        <f t="shared" si="1"/>
        <v>2</v>
      </c>
      <c r="I26" s="11">
        <v>2</v>
      </c>
      <c r="J26" s="11"/>
      <c r="K26" s="11"/>
      <c r="L26" s="11"/>
      <c r="M26" s="11"/>
      <c r="N26" s="11">
        <v>1</v>
      </c>
      <c r="O26" s="11"/>
      <c r="P26" s="119">
        <f t="shared" si="2"/>
        <v>1</v>
      </c>
      <c r="Q26" s="25">
        <v>5</v>
      </c>
      <c r="R26" s="11"/>
      <c r="S26" s="11">
        <v>5</v>
      </c>
      <c r="T26" s="11"/>
      <c r="U26" s="11">
        <v>5</v>
      </c>
      <c r="V26" s="11">
        <v>5</v>
      </c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1</v>
      </c>
      <c r="E30" s="11">
        <v>1</v>
      </c>
      <c r="F30" s="11"/>
      <c r="G30" s="110">
        <f t="shared" si="0"/>
        <v>1</v>
      </c>
      <c r="H30" s="110">
        <f t="shared" si="1"/>
        <v>1</v>
      </c>
      <c r="I30" s="11"/>
      <c r="J30" s="11">
        <v>1</v>
      </c>
      <c r="K30" s="11">
        <v>1</v>
      </c>
      <c r="L30" s="11"/>
      <c r="M30" s="11"/>
      <c r="N30" s="11">
        <v>1</v>
      </c>
      <c r="O30" s="11"/>
      <c r="P30" s="119">
        <f t="shared" si="2"/>
        <v>0</v>
      </c>
      <c r="Q30" s="25">
        <v>1</v>
      </c>
      <c r="R30" s="11"/>
      <c r="S30" s="11">
        <v>1</v>
      </c>
      <c r="T30" s="11"/>
      <c r="U30" s="11">
        <v>1</v>
      </c>
      <c r="V30" s="11"/>
      <c r="W30" s="11"/>
      <c r="X30" s="11"/>
      <c r="Y30" s="11"/>
      <c r="Z30" s="11"/>
      <c r="AA30" s="28">
        <v>1</v>
      </c>
    </row>
    <row r="31" spans="1:27" ht="12.75">
      <c r="A31" s="74" t="s">
        <v>69</v>
      </c>
      <c r="B31" s="92" t="s">
        <v>34</v>
      </c>
      <c r="C31" s="25"/>
      <c r="D31" s="11">
        <v>1</v>
      </c>
      <c r="E31" s="11">
        <v>1</v>
      </c>
      <c r="F31" s="11"/>
      <c r="G31" s="110">
        <f t="shared" si="0"/>
        <v>1</v>
      </c>
      <c r="H31" s="110">
        <f t="shared" si="1"/>
        <v>1</v>
      </c>
      <c r="I31" s="11"/>
      <c r="J31" s="11">
        <v>1</v>
      </c>
      <c r="K31" s="11">
        <v>1</v>
      </c>
      <c r="L31" s="11"/>
      <c r="M31" s="11"/>
      <c r="N31" s="11">
        <v>1</v>
      </c>
      <c r="O31" s="11"/>
      <c r="P31" s="119">
        <f t="shared" si="2"/>
        <v>0</v>
      </c>
      <c r="Q31" s="25">
        <v>1</v>
      </c>
      <c r="R31" s="11"/>
      <c r="S31" s="11">
        <v>1</v>
      </c>
      <c r="T31" s="11"/>
      <c r="U31" s="11">
        <v>1</v>
      </c>
      <c r="V31" s="11"/>
      <c r="W31" s="11"/>
      <c r="X31" s="11"/>
      <c r="Y31" s="11"/>
      <c r="Z31" s="11"/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8</v>
      </c>
      <c r="E34" s="11">
        <v>7</v>
      </c>
      <c r="F34" s="11"/>
      <c r="G34" s="110">
        <f t="shared" si="0"/>
        <v>8</v>
      </c>
      <c r="H34" s="110">
        <f t="shared" si="1"/>
        <v>8</v>
      </c>
      <c r="I34" s="11">
        <v>3</v>
      </c>
      <c r="J34" s="11">
        <v>5</v>
      </c>
      <c r="K34" s="11">
        <v>4</v>
      </c>
      <c r="L34" s="11"/>
      <c r="M34" s="11"/>
      <c r="N34" s="11">
        <v>7</v>
      </c>
      <c r="O34" s="11">
        <v>2</v>
      </c>
      <c r="P34" s="119">
        <f t="shared" si="2"/>
        <v>0</v>
      </c>
      <c r="Q34" s="25">
        <v>10</v>
      </c>
      <c r="R34" s="11"/>
      <c r="S34" s="11">
        <v>9</v>
      </c>
      <c r="T34" s="11"/>
      <c r="U34" s="11">
        <v>8</v>
      </c>
      <c r="V34" s="11">
        <v>6</v>
      </c>
      <c r="W34" s="11"/>
      <c r="X34" s="11"/>
      <c r="Y34" s="11">
        <v>1</v>
      </c>
      <c r="Z34" s="11"/>
      <c r="AA34" s="28">
        <v>8</v>
      </c>
    </row>
    <row r="35" spans="1:27" ht="12.75">
      <c r="A35" s="72" t="s">
        <v>137</v>
      </c>
      <c r="B35" s="92" t="s">
        <v>160</v>
      </c>
      <c r="C35" s="25"/>
      <c r="D35" s="11">
        <v>8</v>
      </c>
      <c r="E35" s="11">
        <v>7</v>
      </c>
      <c r="F35" s="11"/>
      <c r="G35" s="110">
        <f t="shared" si="0"/>
        <v>8</v>
      </c>
      <c r="H35" s="110">
        <f t="shared" si="1"/>
        <v>8</v>
      </c>
      <c r="I35" s="11">
        <v>3</v>
      </c>
      <c r="J35" s="11">
        <v>5</v>
      </c>
      <c r="K35" s="11">
        <v>4</v>
      </c>
      <c r="L35" s="11"/>
      <c r="M35" s="11"/>
      <c r="N35" s="11">
        <v>7</v>
      </c>
      <c r="O35" s="11">
        <v>2</v>
      </c>
      <c r="P35" s="119">
        <f t="shared" si="2"/>
        <v>0</v>
      </c>
      <c r="Q35" s="25">
        <v>10</v>
      </c>
      <c r="R35" s="11"/>
      <c r="S35" s="11">
        <v>9</v>
      </c>
      <c r="T35" s="11"/>
      <c r="U35" s="11">
        <v>8</v>
      </c>
      <c r="V35" s="11">
        <v>6</v>
      </c>
      <c r="W35" s="11"/>
      <c r="X35" s="11"/>
      <c r="Y35" s="11">
        <v>1</v>
      </c>
      <c r="Z35" s="11"/>
      <c r="AA35" s="28">
        <v>8</v>
      </c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3</v>
      </c>
      <c r="E37" s="11">
        <v>3</v>
      </c>
      <c r="F37" s="11"/>
      <c r="G37" s="110">
        <f t="shared" si="0"/>
        <v>3</v>
      </c>
      <c r="H37" s="110">
        <f t="shared" si="1"/>
        <v>3</v>
      </c>
      <c r="I37" s="11"/>
      <c r="J37" s="11">
        <v>3</v>
      </c>
      <c r="K37" s="11">
        <v>3</v>
      </c>
      <c r="L37" s="11"/>
      <c r="M37" s="11"/>
      <c r="N37" s="11">
        <v>3</v>
      </c>
      <c r="O37" s="11"/>
      <c r="P37" s="119">
        <f t="shared" si="2"/>
        <v>0</v>
      </c>
      <c r="Q37" s="25">
        <v>3</v>
      </c>
      <c r="R37" s="11"/>
      <c r="S37" s="11">
        <v>3</v>
      </c>
      <c r="T37" s="11"/>
      <c r="U37" s="11">
        <v>3</v>
      </c>
      <c r="V37" s="11">
        <v>2</v>
      </c>
      <c r="W37" s="11"/>
      <c r="X37" s="11"/>
      <c r="Y37" s="11"/>
      <c r="Z37" s="11"/>
      <c r="AA37" s="28">
        <v>3</v>
      </c>
    </row>
    <row r="38" spans="1:27" ht="13.5" customHeight="1">
      <c r="A38" s="74" t="s">
        <v>191</v>
      </c>
      <c r="B38" s="91" t="s">
        <v>38</v>
      </c>
      <c r="C38" s="25"/>
      <c r="D38" s="11">
        <v>1</v>
      </c>
      <c r="E38" s="11">
        <v>1</v>
      </c>
      <c r="F38" s="11"/>
      <c r="G38" s="110">
        <f t="shared" si="0"/>
        <v>1</v>
      </c>
      <c r="H38" s="110">
        <f t="shared" si="1"/>
        <v>1</v>
      </c>
      <c r="I38" s="11"/>
      <c r="J38" s="11">
        <v>1</v>
      </c>
      <c r="K38" s="11"/>
      <c r="L38" s="11"/>
      <c r="M38" s="11"/>
      <c r="N38" s="11">
        <v>1</v>
      </c>
      <c r="O38" s="11"/>
      <c r="P38" s="119">
        <f t="shared" si="2"/>
        <v>0</v>
      </c>
      <c r="Q38" s="25">
        <v>1</v>
      </c>
      <c r="R38" s="11"/>
      <c r="S38" s="11">
        <v>1</v>
      </c>
      <c r="T38" s="11"/>
      <c r="U38" s="11"/>
      <c r="V38" s="11"/>
      <c r="W38" s="11"/>
      <c r="X38" s="11"/>
      <c r="Y38" s="11">
        <v>1</v>
      </c>
      <c r="Z38" s="11"/>
      <c r="AA38" s="28">
        <v>1</v>
      </c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6</v>
      </c>
      <c r="D40" s="11">
        <v>31</v>
      </c>
      <c r="E40" s="11">
        <v>31</v>
      </c>
      <c r="F40" s="11">
        <v>2</v>
      </c>
      <c r="G40" s="110">
        <f t="shared" si="0"/>
        <v>37</v>
      </c>
      <c r="H40" s="110">
        <f t="shared" si="1"/>
        <v>34</v>
      </c>
      <c r="I40" s="11">
        <v>12</v>
      </c>
      <c r="J40" s="11">
        <v>22</v>
      </c>
      <c r="K40" s="11">
        <v>22</v>
      </c>
      <c r="L40" s="11"/>
      <c r="M40" s="11"/>
      <c r="N40" s="11">
        <v>30</v>
      </c>
      <c r="O40" s="11"/>
      <c r="P40" s="119">
        <f t="shared" si="2"/>
        <v>3</v>
      </c>
      <c r="Q40" s="25">
        <v>33</v>
      </c>
      <c r="R40" s="11"/>
      <c r="S40" s="11">
        <v>33</v>
      </c>
      <c r="T40" s="11"/>
      <c r="U40" s="11">
        <v>9</v>
      </c>
      <c r="V40" s="11">
        <v>6</v>
      </c>
      <c r="W40" s="11"/>
      <c r="X40" s="11"/>
      <c r="Y40" s="11">
        <v>23</v>
      </c>
      <c r="Z40" s="11">
        <v>1</v>
      </c>
      <c r="AA40" s="28">
        <v>25</v>
      </c>
    </row>
    <row r="41" spans="1:27" ht="12.75">
      <c r="A41" s="72" t="s">
        <v>162</v>
      </c>
      <c r="B41" s="92" t="s">
        <v>40</v>
      </c>
      <c r="C41" s="25">
        <v>3</v>
      </c>
      <c r="D41" s="11">
        <v>3</v>
      </c>
      <c r="E41" s="11">
        <v>3</v>
      </c>
      <c r="F41" s="11"/>
      <c r="G41" s="110">
        <f t="shared" si="0"/>
        <v>6</v>
      </c>
      <c r="H41" s="110">
        <f t="shared" si="1"/>
        <v>5</v>
      </c>
      <c r="I41" s="11">
        <v>3</v>
      </c>
      <c r="J41" s="11">
        <v>2</v>
      </c>
      <c r="K41" s="11">
        <v>2</v>
      </c>
      <c r="L41" s="11"/>
      <c r="M41" s="11"/>
      <c r="N41" s="11">
        <v>2</v>
      </c>
      <c r="O41" s="11"/>
      <c r="P41" s="119">
        <f t="shared" si="2"/>
        <v>1</v>
      </c>
      <c r="Q41" s="25">
        <v>5</v>
      </c>
      <c r="R41" s="11"/>
      <c r="S41" s="11">
        <v>5</v>
      </c>
      <c r="T41" s="11"/>
      <c r="U41" s="11">
        <v>3</v>
      </c>
      <c r="V41" s="11">
        <v>3</v>
      </c>
      <c r="W41" s="11"/>
      <c r="X41" s="11"/>
      <c r="Y41" s="11"/>
      <c r="Z41" s="11"/>
      <c r="AA41" s="28">
        <v>2</v>
      </c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>
        <v>1</v>
      </c>
      <c r="E43" s="11">
        <v>1</v>
      </c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>
        <v>1</v>
      </c>
      <c r="V43" s="11">
        <v>1</v>
      </c>
      <c r="W43" s="11"/>
      <c r="X43" s="11"/>
      <c r="Y43" s="11"/>
      <c r="Z43" s="11"/>
      <c r="AA43" s="28">
        <v>1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16</v>
      </c>
      <c r="D47" s="111">
        <f aca="true" t="shared" si="3" ref="D47:AA47">D10+D19+D21+D22+D30+D33+D34+D37+D38+D40+D44+D45+D46</f>
        <v>93</v>
      </c>
      <c r="E47" s="111">
        <f t="shared" si="3"/>
        <v>91</v>
      </c>
      <c r="F47" s="111">
        <f t="shared" si="3"/>
        <v>6</v>
      </c>
      <c r="G47" s="111">
        <f t="shared" si="3"/>
        <v>109</v>
      </c>
      <c r="H47" s="111">
        <f t="shared" si="3"/>
        <v>92</v>
      </c>
      <c r="I47" s="111">
        <f t="shared" si="3"/>
        <v>43</v>
      </c>
      <c r="J47" s="111">
        <f t="shared" si="3"/>
        <v>49</v>
      </c>
      <c r="K47" s="111">
        <f t="shared" si="3"/>
        <v>43</v>
      </c>
      <c r="L47" s="111">
        <f t="shared" si="3"/>
        <v>2</v>
      </c>
      <c r="M47" s="111">
        <f t="shared" si="3"/>
        <v>2</v>
      </c>
      <c r="N47" s="111">
        <f t="shared" si="3"/>
        <v>78</v>
      </c>
      <c r="O47" s="111">
        <f t="shared" si="3"/>
        <v>13</v>
      </c>
      <c r="P47" s="111">
        <f t="shared" si="3"/>
        <v>17</v>
      </c>
      <c r="Q47" s="111">
        <f t="shared" si="3"/>
        <v>120</v>
      </c>
      <c r="R47" s="111">
        <f t="shared" si="3"/>
        <v>0</v>
      </c>
      <c r="S47" s="111">
        <f t="shared" si="3"/>
        <v>105</v>
      </c>
      <c r="T47" s="111">
        <f t="shared" si="3"/>
        <v>4</v>
      </c>
      <c r="U47" s="111">
        <f t="shared" si="3"/>
        <v>66</v>
      </c>
      <c r="V47" s="111">
        <f t="shared" si="3"/>
        <v>42</v>
      </c>
      <c r="W47" s="111">
        <f t="shared" si="3"/>
        <v>2</v>
      </c>
      <c r="X47" s="111">
        <f t="shared" si="3"/>
        <v>0</v>
      </c>
      <c r="Y47" s="111">
        <f t="shared" si="3"/>
        <v>35</v>
      </c>
      <c r="Z47" s="111">
        <f t="shared" si="3"/>
        <v>2</v>
      </c>
      <c r="AA47" s="111">
        <f t="shared" si="3"/>
        <v>52</v>
      </c>
    </row>
    <row r="48" spans="1:27" ht="12.75">
      <c r="A48" s="77" t="s">
        <v>56</v>
      </c>
      <c r="B48" s="95" t="s">
        <v>46</v>
      </c>
      <c r="C48" s="31">
        <v>4</v>
      </c>
      <c r="D48" s="32">
        <v>4</v>
      </c>
      <c r="E48" s="32">
        <v>4</v>
      </c>
      <c r="F48" s="32"/>
      <c r="G48" s="110">
        <f t="shared" si="0"/>
        <v>8</v>
      </c>
      <c r="H48" s="110">
        <f t="shared" si="1"/>
        <v>6</v>
      </c>
      <c r="I48" s="32">
        <v>3</v>
      </c>
      <c r="J48" s="32">
        <v>3</v>
      </c>
      <c r="K48" s="32"/>
      <c r="L48" s="32"/>
      <c r="M48" s="32"/>
      <c r="N48" s="32">
        <v>2</v>
      </c>
      <c r="O48" s="32">
        <v>3</v>
      </c>
      <c r="P48" s="119">
        <f t="shared" si="2"/>
        <v>2</v>
      </c>
      <c r="Q48" s="31">
        <v>6</v>
      </c>
      <c r="R48" s="32">
        <v>3</v>
      </c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/>
      <c r="D49" s="11">
        <v>12</v>
      </c>
      <c r="E49" s="11">
        <v>12</v>
      </c>
      <c r="F49" s="11"/>
      <c r="G49" s="110">
        <f t="shared" si="0"/>
        <v>12</v>
      </c>
      <c r="H49" s="110">
        <f t="shared" si="1"/>
        <v>11</v>
      </c>
      <c r="I49" s="11">
        <v>10</v>
      </c>
      <c r="J49" s="11">
        <v>1</v>
      </c>
      <c r="K49" s="11"/>
      <c r="L49" s="11"/>
      <c r="M49" s="11"/>
      <c r="N49" s="11">
        <v>11</v>
      </c>
      <c r="O49" s="11">
        <v>1</v>
      </c>
      <c r="P49" s="119">
        <f t="shared" si="2"/>
        <v>1</v>
      </c>
      <c r="Q49" s="37">
        <v>11</v>
      </c>
      <c r="R49" s="38">
        <v>1</v>
      </c>
      <c r="S49" s="11">
        <v>9</v>
      </c>
      <c r="T49" s="38"/>
      <c r="U49" s="113" t="s">
        <v>135</v>
      </c>
      <c r="V49" s="113" t="s">
        <v>135</v>
      </c>
      <c r="W49" s="113" t="s">
        <v>135</v>
      </c>
      <c r="X49" s="11">
        <v>9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>
        <v>1</v>
      </c>
      <c r="P50" s="119">
        <f t="shared" si="2"/>
        <v>0</v>
      </c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>
        <v>1</v>
      </c>
      <c r="E51" s="11">
        <v>1</v>
      </c>
      <c r="F51" s="11"/>
      <c r="G51" s="110">
        <f t="shared" si="0"/>
        <v>1</v>
      </c>
      <c r="H51" s="110">
        <f t="shared" si="1"/>
        <v>1</v>
      </c>
      <c r="I51" s="11">
        <v>1</v>
      </c>
      <c r="J51" s="11"/>
      <c r="K51" s="11"/>
      <c r="L51" s="11"/>
      <c r="M51" s="11"/>
      <c r="N51" s="11">
        <v>1</v>
      </c>
      <c r="O51" s="11"/>
      <c r="P51" s="119">
        <f t="shared" si="2"/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4</v>
      </c>
      <c r="E52" s="11">
        <v>4</v>
      </c>
      <c r="F52" s="11"/>
      <c r="G52" s="110">
        <f t="shared" si="0"/>
        <v>4</v>
      </c>
      <c r="H52" s="110">
        <f t="shared" si="1"/>
        <v>4</v>
      </c>
      <c r="I52" s="11">
        <v>4</v>
      </c>
      <c r="J52" s="11"/>
      <c r="K52" s="11"/>
      <c r="L52" s="11"/>
      <c r="M52" s="11"/>
      <c r="N52" s="11">
        <v>4</v>
      </c>
      <c r="O52" s="11">
        <v>2</v>
      </c>
      <c r="P52" s="119">
        <f t="shared" si="2"/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>
        <v>1</v>
      </c>
      <c r="D53" s="11">
        <v>5</v>
      </c>
      <c r="E53" s="11">
        <v>5</v>
      </c>
      <c r="F53" s="11"/>
      <c r="G53" s="110">
        <f t="shared" si="0"/>
        <v>6</v>
      </c>
      <c r="H53" s="110">
        <f t="shared" si="1"/>
        <v>6</v>
      </c>
      <c r="I53" s="11">
        <v>5</v>
      </c>
      <c r="J53" s="11">
        <v>1</v>
      </c>
      <c r="K53" s="11"/>
      <c r="L53" s="11"/>
      <c r="M53" s="11"/>
      <c r="N53" s="11">
        <v>6</v>
      </c>
      <c r="O53" s="11"/>
      <c r="P53" s="119">
        <f t="shared" si="2"/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7</v>
      </c>
      <c r="E54" s="11">
        <v>7</v>
      </c>
      <c r="F54" s="11"/>
      <c r="G54" s="110">
        <f t="shared" si="0"/>
        <v>7</v>
      </c>
      <c r="H54" s="110">
        <f>I54+J54</f>
        <v>7</v>
      </c>
      <c r="I54" s="11">
        <v>7</v>
      </c>
      <c r="J54" s="11"/>
      <c r="K54" s="11"/>
      <c r="L54" s="11"/>
      <c r="M54" s="11"/>
      <c r="N54" s="11">
        <v>7</v>
      </c>
      <c r="O54" s="11"/>
      <c r="P54" s="119">
        <f t="shared" si="2"/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57</v>
      </c>
      <c r="E55" s="11">
        <v>57</v>
      </c>
      <c r="F55" s="11"/>
      <c r="G55" s="110">
        <f t="shared" si="0"/>
        <v>57</v>
      </c>
      <c r="H55" s="110">
        <f t="shared" si="1"/>
        <v>57</v>
      </c>
      <c r="I55" s="11">
        <v>53</v>
      </c>
      <c r="J55" s="11">
        <v>4</v>
      </c>
      <c r="K55" s="11"/>
      <c r="L55" s="11"/>
      <c r="M55" s="11"/>
      <c r="N55" s="11">
        <v>57</v>
      </c>
      <c r="O55" s="11">
        <v>6</v>
      </c>
      <c r="P55" s="119">
        <f t="shared" si="2"/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6</v>
      </c>
      <c r="E56" s="34">
        <v>6</v>
      </c>
      <c r="F56" s="34"/>
      <c r="G56" s="112">
        <f t="shared" si="0"/>
        <v>6</v>
      </c>
      <c r="H56" s="112">
        <f t="shared" si="1"/>
        <v>6</v>
      </c>
      <c r="I56" s="34">
        <v>4</v>
      </c>
      <c r="J56" s="34">
        <v>2</v>
      </c>
      <c r="K56" s="34"/>
      <c r="L56" s="34"/>
      <c r="M56" s="34"/>
      <c r="N56" s="34">
        <v>6</v>
      </c>
      <c r="O56" s="34"/>
      <c r="P56" s="119">
        <f t="shared" si="2"/>
        <v>0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1"/>
      <c r="B59" s="161" t="s">
        <v>0</v>
      </c>
      <c r="C59" s="163" t="s">
        <v>156</v>
      </c>
      <c r="D59" s="165" t="s">
        <v>82</v>
      </c>
      <c r="E59" s="163" t="s">
        <v>5</v>
      </c>
      <c r="F59" s="167" t="s">
        <v>61</v>
      </c>
      <c r="G59" s="168"/>
      <c r="H59" s="168"/>
      <c r="I59" s="168"/>
      <c r="J59" s="168"/>
      <c r="K59" s="18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2"/>
      <c r="B60" s="162"/>
      <c r="C60" s="164"/>
      <c r="D60" s="166"/>
      <c r="E60" s="164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6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30</v>
      </c>
      <c r="D62" s="11">
        <v>72</v>
      </c>
      <c r="E62" s="110">
        <f>C62+D62</f>
        <v>102</v>
      </c>
      <c r="F62" s="110">
        <f>G62+H62+I62+J62</f>
        <v>70</v>
      </c>
      <c r="G62" s="11">
        <v>25</v>
      </c>
      <c r="H62" s="11">
        <v>5</v>
      </c>
      <c r="I62" s="11">
        <v>38</v>
      </c>
      <c r="J62" s="11">
        <v>2</v>
      </c>
      <c r="K62" s="11">
        <f>E62-F62</f>
        <v>32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>
        <v>1</v>
      </c>
      <c r="D63" s="11">
        <v>9</v>
      </c>
      <c r="E63" s="110">
        <f aca="true" t="shared" si="4" ref="E63:E77">C63+D63</f>
        <v>10</v>
      </c>
      <c r="F63" s="110">
        <f aca="true" t="shared" si="5" ref="F63:F77">G63+H63+I63+J63</f>
        <v>7</v>
      </c>
      <c r="G63" s="11"/>
      <c r="H63" s="11">
        <v>1</v>
      </c>
      <c r="I63" s="11">
        <v>6</v>
      </c>
      <c r="J63" s="11"/>
      <c r="K63" s="11">
        <f aca="true" t="shared" si="6" ref="K63:K77">E63-F63</f>
        <v>3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1</v>
      </c>
      <c r="D64" s="11">
        <v>2</v>
      </c>
      <c r="E64" s="110">
        <f t="shared" si="4"/>
        <v>3</v>
      </c>
      <c r="F64" s="110">
        <f t="shared" si="5"/>
        <v>1</v>
      </c>
      <c r="G64" s="11"/>
      <c r="H64" s="11"/>
      <c r="I64" s="11">
        <v>1</v>
      </c>
      <c r="J64" s="11"/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12</v>
      </c>
      <c r="D65" s="11">
        <v>29</v>
      </c>
      <c r="E65" s="110">
        <f t="shared" si="4"/>
        <v>41</v>
      </c>
      <c r="F65" s="110">
        <f t="shared" si="5"/>
        <v>27</v>
      </c>
      <c r="G65" s="11">
        <v>12</v>
      </c>
      <c r="H65" s="11">
        <v>2</v>
      </c>
      <c r="I65" s="11">
        <v>12</v>
      </c>
      <c r="J65" s="11">
        <v>1</v>
      </c>
      <c r="K65" s="11">
        <f t="shared" si="6"/>
        <v>14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>
        <v>1</v>
      </c>
      <c r="E71" s="110">
        <f t="shared" si="4"/>
        <v>1</v>
      </c>
      <c r="F71" s="110">
        <f t="shared" si="5"/>
        <v>1</v>
      </c>
      <c r="G71" s="11"/>
      <c r="H71" s="11">
        <v>1</v>
      </c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>
        <v>1</v>
      </c>
      <c r="E75" s="110">
        <f t="shared" si="4"/>
        <v>1</v>
      </c>
      <c r="F75" s="110">
        <f t="shared" si="5"/>
        <v>0</v>
      </c>
      <c r="G75" s="11"/>
      <c r="H75" s="11"/>
      <c r="I75" s="11"/>
      <c r="J75" s="11"/>
      <c r="K75" s="11">
        <f t="shared" si="6"/>
        <v>1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176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149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84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63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>
        <v>6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8" t="s">
        <v>247</v>
      </c>
      <c r="P93" s="128"/>
      <c r="Q93" s="128"/>
      <c r="R93" s="128"/>
      <c r="S93" s="128"/>
      <c r="T93" s="128"/>
      <c r="U93" s="128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7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/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21" t="s">
        <v>258</v>
      </c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0" t="s">
        <v>260</v>
      </c>
      <c r="F100" s="160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259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1713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1474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9"/>
      <c r="H107" s="159"/>
      <c r="I107" s="159"/>
      <c r="J107" s="22"/>
      <c r="K107" s="160"/>
      <c r="L107" s="160"/>
      <c r="M107" s="159"/>
      <c r="N107" s="159"/>
      <c r="O107" s="159"/>
      <c r="P107" s="159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4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2011-01-18T14:06:11Z</cp:lastPrinted>
  <dcterms:created xsi:type="dcterms:W3CDTF">2008-03-18T08:52:55Z</dcterms:created>
  <dcterms:modified xsi:type="dcterms:W3CDTF">2011-01-19T12:09:27Z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